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120" windowHeight="7965" activeTab="0"/>
  </bookViews>
  <sheets>
    <sheet name="QAForm" sheetId="1" r:id="rId1"/>
    <sheet name="Facilities" sheetId="2" r:id="rId2"/>
    <sheet name="Sheet3" sheetId="3" r:id="rId3"/>
  </sheets>
  <definedNames>
    <definedName name="Facilities">'Facilities'!$A$4:$A$182</definedName>
    <definedName name="_xlnm.Print_Area" localSheetId="0">'QAForm'!$A$1:$H$76</definedName>
  </definedNames>
  <calcPr fullCalcOnLoad="1"/>
</workbook>
</file>

<file path=xl/comments2.xml><?xml version="1.0" encoding="utf-8"?>
<comments xmlns="http://schemas.openxmlformats.org/spreadsheetml/2006/main">
  <authors>
    <author>MARQUIS FINCH</author>
  </authors>
  <commentList>
    <comment ref="A129" authorId="0">
      <text>
        <r>
          <rPr>
            <b/>
            <sz val="8"/>
            <rFont val="Tahoma"/>
            <family val="2"/>
          </rPr>
          <t>MARQUIS FINCH:</t>
        </r>
        <r>
          <rPr>
            <sz val="8"/>
            <rFont val="Tahoma"/>
            <family val="2"/>
          </rPr>
          <t xml:space="preserve">
Chapel Hill  Nursing Center
</t>
        </r>
      </text>
    </comment>
    <comment ref="A142" authorId="0">
      <text>
        <r>
          <rPr>
            <b/>
            <sz val="8"/>
            <rFont val="Tahoma"/>
            <family val="2"/>
          </rPr>
          <t>MARQUIS FINCH:</t>
        </r>
        <r>
          <rPr>
            <sz val="8"/>
            <rFont val="Tahoma"/>
            <family val="2"/>
          </rPr>
          <t xml:space="preserve">
Mid Atlantic Nursing Home of Western MD
</t>
        </r>
      </text>
    </comment>
  </commentList>
</comments>
</file>

<file path=xl/sharedStrings.xml><?xml version="1.0" encoding="utf-8"?>
<sst xmlns="http://schemas.openxmlformats.org/spreadsheetml/2006/main" count="252" uniqueCount="211">
  <si>
    <t>TOTALS</t>
  </si>
  <si>
    <t>2ND QUARTER</t>
  </si>
  <si>
    <t>1ST QUARTER</t>
  </si>
  <si>
    <t>3RD QUARTER</t>
  </si>
  <si>
    <t>4TH QUARTER</t>
  </si>
  <si>
    <t>QUALITY ASSESSMENT</t>
  </si>
  <si>
    <t>REPORT AND</t>
  </si>
  <si>
    <t>PAYMENT DUE</t>
  </si>
  <si>
    <t>BY</t>
  </si>
  <si>
    <t>Less Medicare A Days</t>
  </si>
  <si>
    <t>Less Medicare C Days</t>
  </si>
  <si>
    <t>Prior Qtr Adjustments</t>
  </si>
  <si>
    <t>Total Assessed Days</t>
  </si>
  <si>
    <t>X Per Diem Rate</t>
  </si>
  <si>
    <t xml:space="preserve"> </t>
  </si>
  <si>
    <t>NURSING FACILITY QUALITY ASSESSMENT PAYMENT REPORTING FORM</t>
  </si>
  <si>
    <t>CONTACT PERSON/PHONE#:</t>
  </si>
  <si>
    <t>Total Patient Days</t>
  </si>
  <si>
    <t>COMMENTS:</t>
  </si>
  <si>
    <t>TOTAL NUMBER LICENSED BEDS:</t>
  </si>
  <si>
    <t>FACNAME</t>
  </si>
  <si>
    <t>ALICE BYRD TAWES NURSING HOME</t>
  </si>
  <si>
    <t>ALICE MANOR NURSING HOME</t>
  </si>
  <si>
    <t>ALTHEA WOODLAND NURSING HOME</t>
  </si>
  <si>
    <t>ANCHORAGE NURSING AND REHABILITATION CENTER</t>
  </si>
  <si>
    <t>ARCOLA HEALTH AND REHABILITATION CENTER</t>
  </si>
  <si>
    <t>ARLINGTON WEST NURSING AND REHABILITATION CENTER</t>
  </si>
  <si>
    <t>AURORA SENIOR LIVING OF MANOKIN</t>
  </si>
  <si>
    <t>BEL AIR HEALTH AND REHABILITATION CENTER</t>
  </si>
  <si>
    <t>BEL PRE HEALTH AND REHABILITATION CENTER</t>
  </si>
  <si>
    <t>BERLIN NURSING AND REHABILITATION CENTER</t>
  </si>
  <si>
    <t>BETHESDA HEALTH AND REHABILITATION CENTER</t>
  </si>
  <si>
    <t>BLUE POINT NURSING CENTER</t>
  </si>
  <si>
    <t>BRINTON WOODS NURSING &amp; REHABILITATION CENTER</t>
  </si>
  <si>
    <t>CALVERT COUNTY NURSING CENTER</t>
  </si>
  <si>
    <t>CALVERT MANOR HEALTH CARE CENTER</t>
  </si>
  <si>
    <t>CAROLINE NURSING HOME</t>
  </si>
  <si>
    <t>CARRIAGE HILL BETHESDA</t>
  </si>
  <si>
    <t>CATON MANOR</t>
  </si>
  <si>
    <t>CATONSVILLE COMMONS</t>
  </si>
  <si>
    <t>CHARLES COUNTY NURSING &amp; REHABILITATION CENTER</t>
  </si>
  <si>
    <t>CHARLOTTE HALL VETERANS HOME</t>
  </si>
  <si>
    <t>CHERRY LANE NURSING CENTER</t>
  </si>
  <si>
    <t>CHESAPEAKE WOODS CENTER</t>
  </si>
  <si>
    <t>CHESTER RIVER MANOR</t>
  </si>
  <si>
    <t>CHESTERTOWN NURSING &amp; REHABILITATION CENTER</t>
  </si>
  <si>
    <t>CITIZENS NURSING HOME OF FREDERICK COUNTY</t>
  </si>
  <si>
    <t>CITIZENS NURSING HOME OF HARFORD COUNTY</t>
  </si>
  <si>
    <t>CLINTON NURSING AND REHABILITATION CENTER</t>
  </si>
  <si>
    <t>COFFMAN NURSING HOME</t>
  </si>
  <si>
    <t>COLLEGE VIEW CENTER</t>
  </si>
  <si>
    <t>COLLINGSWOOD NURSING AND REHABILITATION CENTER</t>
  </si>
  <si>
    <t>COPPER RIDGE</t>
  </si>
  <si>
    <t>COURTLAND GARDENS NURSING &amp; REHAB</t>
  </si>
  <si>
    <t>CORSICA HILLS CENTER</t>
  </si>
  <si>
    <t>CRESCENT CITIES CENTER</t>
  </si>
  <si>
    <t>CROFTON CONVALESCENT CENTER</t>
  </si>
  <si>
    <t>CROMWELL CENTER</t>
  </si>
  <si>
    <t>DEER'S HEAD CENTER CCF</t>
  </si>
  <si>
    <t>DENNETT ROAD MANOR</t>
  </si>
  <si>
    <t>DEVLIN MANOR NURSING HOME</t>
  </si>
  <si>
    <t>EGLE NURSING HOME</t>
  </si>
  <si>
    <t>ELLICOTT CITY HEALTH AND REHABILITATION CENTER</t>
  </si>
  <si>
    <t>ENVOY OF DENTON</t>
  </si>
  <si>
    <t>ENVOY OF PIKESVILLE</t>
  </si>
  <si>
    <t>FAYETTE HEALTH AND REHABILITATION CENTER</t>
  </si>
  <si>
    <t>FOREST HAVEN NURSING HOME</t>
  </si>
  <si>
    <t>FOREST HILL HEALTH AND REHABILITATION CENTER</t>
  </si>
  <si>
    <t>FORESTVILLE HEALTH AND REHABILITATION CENTER</t>
  </si>
  <si>
    <t>FORT WASHINGTON HEALTH AND REHABILITATION CENTER</t>
  </si>
  <si>
    <t>FOX CHASE REHABILITATION &amp; NURSING CENTER</t>
  </si>
  <si>
    <t>FREDERICK VILLA NURSING CENTER</t>
  </si>
  <si>
    <t>FROSTBURG VILLAGE</t>
  </si>
  <si>
    <t>FUTURE CARE CANTON HARBOR</t>
  </si>
  <si>
    <t>FUTURE CARE CHERRYWOOD</t>
  </si>
  <si>
    <t>FUTURE CARE CHESAPEAKE</t>
  </si>
  <si>
    <t>FUTURE CARE COLD SPRING</t>
  </si>
  <si>
    <t>FUTURE CARE HOMEWOOD</t>
  </si>
  <si>
    <t>FUTURE CARE NORTH POINT</t>
  </si>
  <si>
    <t>FUTURE CARE OLD COURT</t>
  </si>
  <si>
    <t>FUTURE CARE PINEVIEW</t>
  </si>
  <si>
    <t xml:space="preserve">FUTURE CARE SANDTOWN-WINCHESTER </t>
  </si>
  <si>
    <t>GLEN BURNIE HEALTH AND REHABILITATION CENTER</t>
  </si>
  <si>
    <t>GOLDEN LIVING CENTER CUMBERLAND</t>
  </si>
  <si>
    <t>GOLDEN LIVING CENTER FREDERICK</t>
  </si>
  <si>
    <t>GOLDEN LIVING CENTER HAGERSTOWN</t>
  </si>
  <si>
    <t>GOLDEN LIVING CENTER WESTMINSTER</t>
  </si>
  <si>
    <t>GOOD SAMARITAN NURSING CENTER</t>
  </si>
  <si>
    <t>HAMMONDS LANE CENTER</t>
  </si>
  <si>
    <t>HARTLEY HALL NURSING HOME</t>
  </si>
  <si>
    <t>HEARTLAND HEALTH CARE CENTER - ADELPHI</t>
  </si>
  <si>
    <t>HEARTLAND HEALTH CARE CENTER - HYATTSVILLE</t>
  </si>
  <si>
    <t>HERITAGE CENTER</t>
  </si>
  <si>
    <t>HERITAGE HARBOUR HEALTH &amp; REHAB CENTER</t>
  </si>
  <si>
    <t>HILLHAVEN NURSING CENTER</t>
  </si>
  <si>
    <t>HOLLY HILL NURSING &amp; REHABILITATION CENTER</t>
  </si>
  <si>
    <t>HOLY CROSS REHABILITATION &amp; NURSING CENTER</t>
  </si>
  <si>
    <t>HOMEWOOD CENTER</t>
  </si>
  <si>
    <t>JULIA MANOR HEALTH CARE CENTER</t>
  </si>
  <si>
    <t>KENSINGTON NURSING AND REHABILITATION CENTER</t>
  </si>
  <si>
    <t>KESWICK MULTICARE CENTER</t>
  </si>
  <si>
    <t>KNOLLWOOD MANOR NURSING HOME</t>
  </si>
  <si>
    <t>LA PLATA CENTER</t>
  </si>
  <si>
    <t>LARKIN CHASE NURSING &amp; RESTORATIVE CENTER</t>
  </si>
  <si>
    <t>LAURELWOOD CARE CENTER AT ELKTON</t>
  </si>
  <si>
    <t>LAYHILL CENTER</t>
  </si>
  <si>
    <t>LEVINDALE HEBREW GERIATRIC CENTER</t>
  </si>
  <si>
    <t>LIONS CENTER FOR REHABILITATION AND EXTENDED CARE, THE</t>
  </si>
  <si>
    <t>LOCH RAVEN CENTER</t>
  </si>
  <si>
    <t>LONG GREEN CENTER</t>
  </si>
  <si>
    <t>LONG VIEW NURSING HOME</t>
  </si>
  <si>
    <t>LORIEN MAYS CHAPEL</t>
  </si>
  <si>
    <t>LORIEN NURSING &amp; REHABILITATION CENTER BEL AIR</t>
  </si>
  <si>
    <t>LORIEN NURSING &amp; REHABILITATION CENTER COLUMBIA</t>
  </si>
  <si>
    <t>LORIEN NURSING &amp; REHABILITATION CENTER MT. AIRY</t>
  </si>
  <si>
    <t>LORIEN NURSING &amp; REHABILITATION CENTER RIVERSIDE</t>
  </si>
  <si>
    <t>LORIEN NURSING &amp; REHABILITATION CENTER TANEYTOWN</t>
  </si>
  <si>
    <t>MAGNOLIA CENTER</t>
  </si>
  <si>
    <t>MANORCARE HEALTH SERVICES BETHESDA</t>
  </si>
  <si>
    <t>MANORCARE HEALTH SERVICES CHEVY CHASE</t>
  </si>
  <si>
    <t>MANORCARE HEALTH SERVICES DULANEY</t>
  </si>
  <si>
    <t>MANORCARE HEALTH SERVICES LARGO</t>
  </si>
  <si>
    <t>MANORCARE HEALTH SERVICES POTOMAC</t>
  </si>
  <si>
    <t>MANORCARE HEALTH SERVICES ROLAND PARK</t>
  </si>
  <si>
    <t>MANORCARE HEALTH SERVICES ROSSVILLE</t>
  </si>
  <si>
    <t>MANORCARE HEALTH SERVICES RUXTON</t>
  </si>
  <si>
    <t>MANORCARE HEALTH SERVICES SILVER SPRING</t>
  </si>
  <si>
    <t>MANORCARE HEALTH SERVICES TOWSON</t>
  </si>
  <si>
    <t>MANORCARE HEALTH SERVICES WHEATON</t>
  </si>
  <si>
    <t>MANORCARE HEALTH SERVICES WOODBRIDGE VALLEY</t>
  </si>
  <si>
    <t>MARLEY NECK HEALTH &amp; REHAB CENTER</t>
  </si>
  <si>
    <t>MID-ATLANTIC OF CHAPEL HILL</t>
  </si>
  <si>
    <t>MILFORD MANOR NURSING HOME</t>
  </si>
  <si>
    <t>MONTGOMERY VILLAGE HEALTH CARE CENTER</t>
  </si>
  <si>
    <t>MORAN MANOR HEALTH CARE CENTER</t>
  </si>
  <si>
    <t>MULTI-MEDICAL CENTER</t>
  </si>
  <si>
    <t>NORTH ARUNDEL HEALTH AND REHABILITATION CENTER</t>
  </si>
  <si>
    <t>NORTHAMPTON MANOR</t>
  </si>
  <si>
    <t>OAKLAND NURSING AND REHAB</t>
  </si>
  <si>
    <t>OVERLEA HEALTH AND REAHBILITATION CENTER</t>
  </si>
  <si>
    <t>PATUXENT RIVER HEALTH AND REHAB CENTER</t>
  </si>
  <si>
    <t>PERRING PARKWAY CENTER</t>
  </si>
  <si>
    <t>PINES GENESIS ELDERCARE NETWORK, THE</t>
  </si>
  <si>
    <t>PLEASANT VIEW NURSING HOME OF MT. AIRY</t>
  </si>
  <si>
    <t>POTOMAC VALLEY NURSING AND WELLNESS CENTER</t>
  </si>
  <si>
    <t>POWERBACK REHAB BRIGHTWOOD CAMPUS</t>
  </si>
  <si>
    <t>REEDERS MEMORIAL HOME</t>
  </si>
  <si>
    <t>RIDGEWAY MANOR NURSING AND REHABILITATION CENTER</t>
  </si>
  <si>
    <t>ROCK GLEN NURSING AND REHABILITATION CENTER</t>
  </si>
  <si>
    <t>ROCKVILLE NURSING HOME</t>
  </si>
  <si>
    <t>SACRED HEART HOME</t>
  </si>
  <si>
    <t>SEVERNA PARK CENTER</t>
  </si>
  <si>
    <t>SIGNATURE HEALTHCARE AT MALLARD BAY</t>
  </si>
  <si>
    <t>SNOW HILL NURSING &amp; REHABILITATION CENTER</t>
  </si>
  <si>
    <t>SOLOMON'S NURSING CENTER</t>
  </si>
  <si>
    <t>SOUTH RIVER HEALTH AND REHABILITATION CENTER</t>
  </si>
  <si>
    <t>SPA CREEK CENTER</t>
  </si>
  <si>
    <t>ST. ELIZABETH REHABILITATION &amp; NURSING CENTER</t>
  </si>
  <si>
    <t>ST. JOSEPH'S MINISTRIES</t>
  </si>
  <si>
    <t>ST. MARY'S NURSING CENTER INC.</t>
  </si>
  <si>
    <t>SUMMIT PARK HEALTH AND REHABILITATION CENTER</t>
  </si>
  <si>
    <t>TRANSITIONS HEALTHCARE AT SYKESVILLE</t>
  </si>
  <si>
    <t>VILLA ROSA NURSING HOME</t>
  </si>
  <si>
    <t>VINDOBONA NURSING HOME</t>
  </si>
  <si>
    <t>WALDORF CENTER</t>
  </si>
  <si>
    <t>WESTERN MARYLAND CENTER</t>
  </si>
  <si>
    <t>WICOMICO NURSING HOME</t>
  </si>
  <si>
    <t>WILLIAMSPORT NURSING HOME</t>
  </si>
  <si>
    <t>WOODSIDE CENTER</t>
  </si>
  <si>
    <t>FACILITY PROVIDER #:</t>
  </si>
  <si>
    <t>FACILITY NAME:</t>
  </si>
  <si>
    <t>OAKVIEW REHABILITATION AND NURSING CENTER</t>
  </si>
  <si>
    <t>BRADFORD OAKS CENTER</t>
  </si>
  <si>
    <t>FAIRLAND CENTER</t>
  </si>
  <si>
    <t>GREEN HOUSE AT STADIUM PLACE</t>
  </si>
  <si>
    <t>BRIDGEPARK HEALTHCARE CENTER</t>
  </si>
  <si>
    <t>LORIEN NURSING &amp; REHABILITATION CENTER ELKRIDGE</t>
  </si>
  <si>
    <t>NMS HEALTHCARE OF HYATTSVILLE (ST. THOMAS MORE MEDICAL COMPLEX)</t>
  </si>
  <si>
    <t>NMS NEW ANNAPOLIS NURSING (BAY RIDGE HEALTH CARE CENTER)</t>
  </si>
  <si>
    <t>OAKWOOD REHABILITATION AND NURSING</t>
  </si>
  <si>
    <t>PATAPSCO VALLEY CENTER</t>
  </si>
  <si>
    <t>STELLA MARIS</t>
  </si>
  <si>
    <t>FRANKFORD NURSING AND REHABILITATION CENTER</t>
  </si>
  <si>
    <t>FRANKLIN WOODS CENTER</t>
  </si>
  <si>
    <t>GLADE VALLEY CENTER</t>
  </si>
  <si>
    <t>HEBREW HOME OF GREATER WASHINGTON</t>
  </si>
  <si>
    <t>MID-ATLANTIC OF CUMBERLAND</t>
  </si>
  <si>
    <t>RIVERVIEW CARE CENTER</t>
  </si>
  <si>
    <t>SALISBURY CENTER</t>
  </si>
  <si>
    <t>SHADY GROVE CENTER</t>
  </si>
  <si>
    <t>SLIGO CREEK CENTER</t>
  </si>
  <si>
    <t>SPRINGBROOK CENTER</t>
  </si>
  <si>
    <t>Monthly Payment Amount</t>
  </si>
  <si>
    <t>QUARTERLY PAYMENT AMOUNT</t>
  </si>
  <si>
    <t>FY  2015</t>
  </si>
  <si>
    <t>FY 2015</t>
  </si>
  <si>
    <t>TOTAL STATE FY 2015</t>
  </si>
  <si>
    <t xml:space="preserve">$23.59/$24.32 Facilities </t>
  </si>
  <si>
    <t>GENESIS Facilities   ($23.59/$24.32)</t>
  </si>
  <si>
    <t>ELKTON CENTER</t>
  </si>
  <si>
    <t>ENVOY AT TURF VALLEY</t>
  </si>
  <si>
    <t>FAIRFIELD NURSING AND REHABILITATION CENTER</t>
  </si>
  <si>
    <t>FUTURE CARE CHARLES VILLAGE</t>
  </si>
  <si>
    <t>FUTURE CARE IRVINGTON</t>
  </si>
  <si>
    <t>LORIEN BULLE ROCK</t>
  </si>
  <si>
    <t>NMS HEALTHCARE OF HAGERSTOWN</t>
  </si>
  <si>
    <t>NMS HEALTHCARE OF SILVER SPRING</t>
  </si>
  <si>
    <t>NORTHWEST NURSING &amp; REHABILITATION CENTER</t>
  </si>
  <si>
    <t>UNIVERSITY OF MARYLAND SHORE NURSING &amp; REHABILITATION CENTER</t>
  </si>
  <si>
    <t>WESTERN MARYLAND HEALTH SYSTEM FROSTBURG NURSING &amp; REHABILITATION CENTER</t>
  </si>
  <si>
    <t>**This form is to be used by facilities that are subject to the Quality Assessment at the rates of $23.59/$24.04 per patient day**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</si>
</sst>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60"/>
      <name val="Comic Sans MS"/>
      <family val="4"/>
    </font>
    <font>
      <b/>
      <u val="single"/>
      <sz val="16"/>
      <color indexed="6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omic Sans MS"/>
      <family val="4"/>
    </font>
    <font>
      <b/>
      <u val="single"/>
      <sz val="16"/>
      <color indexed="8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omic Sans MS"/>
      <family val="4"/>
    </font>
    <font>
      <b/>
      <u val="single"/>
      <sz val="16"/>
      <color theme="1" tint="-0.4999699890613556"/>
      <name val="Comic Sans MS"/>
      <family val="4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4" fontId="51" fillId="0" borderId="11" xfId="0" applyNumberFormat="1" applyFont="1" applyBorder="1" applyAlignment="1">
      <alignment/>
    </xf>
    <xf numFmtId="0" fontId="50" fillId="0" borderId="0" xfId="0" applyFont="1" applyAlignment="1" quotePrefix="1">
      <alignment/>
    </xf>
    <xf numFmtId="14" fontId="51" fillId="0" borderId="0" xfId="0" applyNumberFormat="1" applyFont="1" applyBorder="1" applyAlignment="1">
      <alignment/>
    </xf>
    <xf numFmtId="44" fontId="51" fillId="0" borderId="11" xfId="0" applyNumberFormat="1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17" fontId="51" fillId="0" borderId="10" xfId="0" applyNumberFormat="1" applyFont="1" applyBorder="1" applyAlignment="1">
      <alignment/>
    </xf>
    <xf numFmtId="17" fontId="51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44" fontId="50" fillId="0" borderId="0" xfId="44" applyFont="1" applyBorder="1" applyAlignment="1">
      <alignment/>
    </xf>
    <xf numFmtId="0" fontId="48" fillId="33" borderId="0" xfId="0" applyFont="1" applyFill="1" applyAlignment="1">
      <alignment horizontal="center"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0" fillId="34" borderId="10" xfId="0" applyFont="1" applyFill="1" applyBorder="1" applyAlignment="1" applyProtection="1">
      <alignment/>
      <protection locked="0"/>
    </xf>
    <xf numFmtId="0" fontId="50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4" fontId="3" fillId="19" borderId="10" xfId="0" applyNumberFormat="1" applyFont="1" applyFill="1" applyBorder="1" applyAlignment="1">
      <alignment horizontal="left"/>
    </xf>
    <xf numFmtId="1" fontId="4" fillId="19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/>
    </xf>
    <xf numFmtId="1" fontId="54" fillId="35" borderId="10" xfId="0" applyNumberFormat="1" applyFont="1" applyFill="1" applyBorder="1" applyAlignment="1">
      <alignment/>
    </xf>
    <xf numFmtId="4" fontId="4" fillId="19" borderId="10" xfId="0" applyNumberFormat="1" applyFont="1" applyFill="1" applyBorder="1" applyAlignment="1">
      <alignment/>
    </xf>
    <xf numFmtId="9" fontId="4" fillId="19" borderId="10" xfId="58" applyFont="1" applyFill="1" applyBorder="1" applyAlignment="1">
      <alignment/>
    </xf>
    <xf numFmtId="0" fontId="55" fillId="35" borderId="10" xfId="0" applyFont="1" applyFill="1" applyBorder="1" applyAlignment="1">
      <alignment/>
    </xf>
    <xf numFmtId="44" fontId="50" fillId="0" borderId="0" xfId="44" applyFont="1" applyAlignment="1">
      <alignment/>
    </xf>
    <xf numFmtId="44" fontId="50" fillId="0" borderId="12" xfId="44" applyFont="1" applyFill="1" applyBorder="1" applyAlignment="1" applyProtection="1">
      <alignment/>
      <protection/>
    </xf>
    <xf numFmtId="44" fontId="50" fillId="0" borderId="0" xfId="0" applyNumberFormat="1" applyFont="1" applyAlignment="1">
      <alignment/>
    </xf>
    <xf numFmtId="44" fontId="50" fillId="0" borderId="13" xfId="44" applyFont="1" applyBorder="1" applyAlignment="1">
      <alignment/>
    </xf>
    <xf numFmtId="0" fontId="50" fillId="0" borderId="14" xfId="0" applyFont="1" applyBorder="1" applyAlignment="1">
      <alignment/>
    </xf>
    <xf numFmtId="0" fontId="52" fillId="0" borderId="14" xfId="0" applyFont="1" applyBorder="1" applyAlignment="1">
      <alignment horizontal="left"/>
    </xf>
    <xf numFmtId="0" fontId="50" fillId="0" borderId="15" xfId="0" applyFont="1" applyBorder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Border="1" applyAlignment="1">
      <alignment horizontal="left"/>
    </xf>
    <xf numFmtId="0" fontId="50" fillId="34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8" fillId="34" borderId="0" xfId="0" applyFont="1" applyFill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workbookViewId="0" topLeftCell="A1">
      <selection activeCell="C4" sqref="C4:G4"/>
    </sheetView>
  </sheetViews>
  <sheetFormatPr defaultColWidth="9.140625" defaultRowHeight="15"/>
  <cols>
    <col min="1" max="1" width="31.28125" style="1" customWidth="1"/>
    <col min="2" max="2" width="17.7109375" style="3" customWidth="1"/>
    <col min="3" max="3" width="16.57421875" style="3" customWidth="1"/>
    <col min="4" max="4" width="15.8515625" style="3" customWidth="1"/>
    <col min="5" max="5" width="18.140625" style="3" customWidth="1"/>
    <col min="6" max="6" width="4.421875" style="3" customWidth="1"/>
    <col min="7" max="7" width="15.7109375" style="3" customWidth="1"/>
    <col min="8" max="16384" width="9.140625" style="3" customWidth="1"/>
  </cols>
  <sheetData>
    <row r="1" ht="18">
      <c r="A1" s="2" t="s">
        <v>15</v>
      </c>
    </row>
    <row r="2" ht="15">
      <c r="A2" s="12" t="s">
        <v>210</v>
      </c>
    </row>
    <row r="4" spans="1:7" ht="15.75">
      <c r="A4" s="17" t="s">
        <v>170</v>
      </c>
      <c r="C4" s="43"/>
      <c r="D4" s="43"/>
      <c r="E4" s="43"/>
      <c r="F4" s="44"/>
      <c r="G4" s="44"/>
    </row>
    <row r="5" spans="1:7" ht="15.75">
      <c r="A5" s="17" t="s">
        <v>169</v>
      </c>
      <c r="C5" s="43"/>
      <c r="D5" s="44"/>
      <c r="E5" s="44"/>
      <c r="F5" s="44"/>
      <c r="G5" s="44"/>
    </row>
    <row r="6" spans="1:7" ht="15.75">
      <c r="A6" s="17" t="s">
        <v>16</v>
      </c>
      <c r="C6" s="43"/>
      <c r="D6" s="44"/>
      <c r="E6" s="44"/>
      <c r="F6" s="44"/>
      <c r="G6" s="44"/>
    </row>
    <row r="7" spans="1:7" ht="15.75">
      <c r="A7" s="17" t="s">
        <v>19</v>
      </c>
      <c r="C7" s="43"/>
      <c r="D7" s="44"/>
      <c r="E7" s="44"/>
      <c r="F7" s="44"/>
      <c r="G7" s="44"/>
    </row>
    <row r="8" spans="1:6" ht="18">
      <c r="A8" s="2"/>
      <c r="C8" s="2"/>
      <c r="D8" s="2"/>
      <c r="E8" s="2"/>
      <c r="F8" s="2"/>
    </row>
    <row r="9" ht="18">
      <c r="A9" s="2"/>
    </row>
    <row r="10" spans="2:7" ht="15.75">
      <c r="B10" s="17" t="s">
        <v>2</v>
      </c>
      <c r="C10" s="17"/>
      <c r="D10" s="17" t="s">
        <v>194</v>
      </c>
      <c r="G10" s="12" t="s">
        <v>6</v>
      </c>
    </row>
    <row r="11" spans="1:7" ht="15">
      <c r="A11" s="4"/>
      <c r="B11" s="15">
        <v>41830</v>
      </c>
      <c r="C11" s="15">
        <v>41861</v>
      </c>
      <c r="D11" s="15">
        <v>41892</v>
      </c>
      <c r="E11" s="10" t="s">
        <v>0</v>
      </c>
      <c r="G11" s="12" t="s">
        <v>7</v>
      </c>
    </row>
    <row r="12" spans="1:7" ht="15.75" thickBot="1">
      <c r="A12" s="13" t="s">
        <v>17</v>
      </c>
      <c r="B12" s="23"/>
      <c r="C12" s="23"/>
      <c r="D12" s="23"/>
      <c r="E12" s="24">
        <f>SUM(B12:D12)</f>
        <v>0</v>
      </c>
      <c r="G12" s="12" t="s">
        <v>8</v>
      </c>
    </row>
    <row r="13" spans="1:7" ht="15.75" thickBot="1">
      <c r="A13" s="13" t="s">
        <v>9</v>
      </c>
      <c r="B13" s="23"/>
      <c r="C13" s="23"/>
      <c r="D13" s="23"/>
      <c r="E13" s="24">
        <f>SUM(B13:D13)</f>
        <v>0</v>
      </c>
      <c r="G13" s="6">
        <v>41972</v>
      </c>
    </row>
    <row r="14" spans="1:5" ht="14.25">
      <c r="A14" s="13" t="s">
        <v>10</v>
      </c>
      <c r="B14" s="23"/>
      <c r="C14" s="23"/>
      <c r="D14" s="23"/>
      <c r="E14" s="24">
        <f>SUM(B14:D14)</f>
        <v>0</v>
      </c>
    </row>
    <row r="15" spans="1:10" ht="14.25">
      <c r="A15" s="13" t="s">
        <v>11</v>
      </c>
      <c r="B15" s="23"/>
      <c r="C15" s="23"/>
      <c r="D15" s="23"/>
      <c r="E15" s="24">
        <f>SUM(B15:D15)</f>
        <v>0</v>
      </c>
      <c r="J15" s="3" t="s">
        <v>14</v>
      </c>
    </row>
    <row r="16" spans="1:5" ht="14.25">
      <c r="A16" s="13" t="s">
        <v>12</v>
      </c>
      <c r="B16" s="5">
        <f>B12-B13-B14+B15</f>
        <v>0</v>
      </c>
      <c r="C16" s="5">
        <f>C12-C13-C14+C15</f>
        <v>0</v>
      </c>
      <c r="D16" s="5">
        <f>D12-D13-D14+D15</f>
        <v>0</v>
      </c>
      <c r="E16" s="5">
        <f>SUM(B16:D16)</f>
        <v>0</v>
      </c>
    </row>
    <row r="17" spans="1:7" ht="15.75" thickBot="1">
      <c r="A17" s="14" t="s">
        <v>13</v>
      </c>
      <c r="B17" s="34">
        <v>23.59</v>
      </c>
      <c r="C17" s="34">
        <v>23.59</v>
      </c>
      <c r="D17" s="34">
        <v>23.59</v>
      </c>
      <c r="E17" s="35">
        <v>23.59</v>
      </c>
      <c r="G17" s="12"/>
    </row>
    <row r="18" spans="1:9" ht="15" thickBot="1">
      <c r="A18" s="14" t="s">
        <v>192</v>
      </c>
      <c r="B18" s="36">
        <f>B16*E17</f>
        <v>0</v>
      </c>
      <c r="C18" s="36">
        <f>C16*E17</f>
        <v>0</v>
      </c>
      <c r="D18" s="36">
        <f>D16*E17</f>
        <v>0</v>
      </c>
      <c r="E18" s="37">
        <f>E16*E17</f>
        <v>0</v>
      </c>
      <c r="F18" s="38"/>
      <c r="G18" s="39" t="s">
        <v>193</v>
      </c>
      <c r="H18" s="38"/>
      <c r="I18" s="40"/>
    </row>
    <row r="19" spans="1:9" ht="14.25">
      <c r="A19" s="14"/>
      <c r="B19" s="36"/>
      <c r="C19" s="36"/>
      <c r="D19" s="36"/>
      <c r="E19" s="19"/>
      <c r="F19" s="41"/>
      <c r="G19" s="42"/>
      <c r="H19" s="41"/>
      <c r="I19" s="41"/>
    </row>
    <row r="20" spans="1:5" ht="14.25">
      <c r="A20" s="14"/>
      <c r="E20" s="19"/>
    </row>
    <row r="21" ht="15.75">
      <c r="A21" s="18" t="s">
        <v>18</v>
      </c>
    </row>
    <row r="22" spans="1:5" ht="14.25">
      <c r="A22" s="45"/>
      <c r="B22" s="44"/>
      <c r="C22" s="44"/>
      <c r="D22" s="44"/>
      <c r="E22" s="44"/>
    </row>
    <row r="23" spans="1:5" ht="14.25">
      <c r="A23" s="44"/>
      <c r="B23" s="44"/>
      <c r="C23" s="44"/>
      <c r="D23" s="44"/>
      <c r="E23" s="44"/>
    </row>
    <row r="24" spans="1:12" ht="14.25">
      <c r="A24" s="44"/>
      <c r="B24" s="44"/>
      <c r="C24" s="44"/>
      <c r="D24" s="44"/>
      <c r="E24" s="44"/>
      <c r="L24" s="7"/>
    </row>
    <row r="26" spans="2:4" ht="15.75">
      <c r="B26" s="17" t="s">
        <v>1</v>
      </c>
      <c r="C26" s="17"/>
      <c r="D26" s="17" t="s">
        <v>195</v>
      </c>
    </row>
    <row r="27" spans="2:7" ht="15">
      <c r="B27" s="16">
        <v>41922</v>
      </c>
      <c r="C27" s="16">
        <v>41953</v>
      </c>
      <c r="D27" s="16">
        <v>41983</v>
      </c>
      <c r="E27" s="11" t="s">
        <v>0</v>
      </c>
      <c r="G27" s="12" t="s">
        <v>6</v>
      </c>
    </row>
    <row r="28" spans="1:7" ht="15">
      <c r="A28" s="13" t="s">
        <v>17</v>
      </c>
      <c r="B28" s="23"/>
      <c r="C28" s="23"/>
      <c r="D28" s="23"/>
      <c r="E28" s="24">
        <f>SUM(B28:D28)</f>
        <v>0</v>
      </c>
      <c r="G28" s="12" t="s">
        <v>7</v>
      </c>
    </row>
    <row r="29" spans="1:7" ht="15.75" thickBot="1">
      <c r="A29" s="13" t="s">
        <v>9</v>
      </c>
      <c r="B29" s="23"/>
      <c r="C29" s="23"/>
      <c r="D29" s="23"/>
      <c r="E29" s="24">
        <f>SUM(B29:D29)</f>
        <v>0</v>
      </c>
      <c r="G29" s="12" t="s">
        <v>8</v>
      </c>
    </row>
    <row r="30" spans="1:7" ht="15.75" thickBot="1">
      <c r="A30" s="13" t="s">
        <v>10</v>
      </c>
      <c r="B30" s="23"/>
      <c r="C30" s="23"/>
      <c r="D30" s="23"/>
      <c r="E30" s="24">
        <f>SUM(B30:D30)</f>
        <v>0</v>
      </c>
      <c r="G30" s="6">
        <v>42064</v>
      </c>
    </row>
    <row r="31" spans="1:7" ht="15">
      <c r="A31" s="13" t="s">
        <v>11</v>
      </c>
      <c r="B31" s="23"/>
      <c r="C31" s="23"/>
      <c r="D31" s="23"/>
      <c r="E31" s="24">
        <f>SUM(B31:D31)</f>
        <v>0</v>
      </c>
      <c r="G31" s="8"/>
    </row>
    <row r="32" spans="1:5" ht="14.25">
      <c r="A32" s="13" t="s">
        <v>12</v>
      </c>
      <c r="B32" s="5">
        <f>B28-B29-B30+B31</f>
        <v>0</v>
      </c>
      <c r="C32" s="5">
        <f>C28-C29-C30+C31</f>
        <v>0</v>
      </c>
      <c r="D32" s="5">
        <f>D28-D29-D30+D31</f>
        <v>0</v>
      </c>
      <c r="E32" s="5">
        <f>SUM(B32:D32)</f>
        <v>0</v>
      </c>
    </row>
    <row r="33" spans="1:7" ht="15.75" thickBot="1">
      <c r="A33" s="14" t="s">
        <v>13</v>
      </c>
      <c r="B33" s="34">
        <v>23.59</v>
      </c>
      <c r="C33" s="34">
        <v>23.59</v>
      </c>
      <c r="D33" s="34">
        <v>23.59</v>
      </c>
      <c r="E33" s="35">
        <v>23.59</v>
      </c>
      <c r="G33" s="12"/>
    </row>
    <row r="34" spans="1:9" ht="15" thickBot="1">
      <c r="A34" s="14" t="s">
        <v>192</v>
      </c>
      <c r="B34" s="36">
        <f>B32*E33</f>
        <v>0</v>
      </c>
      <c r="C34" s="36">
        <f>C32*E33</f>
        <v>0</v>
      </c>
      <c r="D34" s="36">
        <f>D32*E33</f>
        <v>0</v>
      </c>
      <c r="E34" s="37">
        <f>E32*E33</f>
        <v>0</v>
      </c>
      <c r="F34" s="38"/>
      <c r="G34" s="39" t="s">
        <v>193</v>
      </c>
      <c r="H34" s="38"/>
      <c r="I34" s="40"/>
    </row>
    <row r="35" spans="1:9" ht="14.25">
      <c r="A35" s="14"/>
      <c r="B35" s="36"/>
      <c r="C35" s="36"/>
      <c r="D35" s="36"/>
      <c r="E35" s="19"/>
      <c r="F35" s="41"/>
      <c r="G35" s="42"/>
      <c r="H35" s="41"/>
      <c r="I35" s="41"/>
    </row>
    <row r="36" spans="1:5" ht="14.25">
      <c r="A36" s="14"/>
      <c r="E36" s="19"/>
    </row>
    <row r="37" ht="15.75">
      <c r="A37" s="18" t="s">
        <v>18</v>
      </c>
    </row>
    <row r="38" spans="1:5" ht="14.25">
      <c r="A38" s="45"/>
      <c r="B38" s="44"/>
      <c r="C38" s="44"/>
      <c r="D38" s="44"/>
      <c r="E38" s="44"/>
    </row>
    <row r="39" spans="1:5" ht="14.25">
      <c r="A39" s="44"/>
      <c r="B39" s="44"/>
      <c r="C39" s="44"/>
      <c r="D39" s="44"/>
      <c r="E39" s="44"/>
    </row>
    <row r="40" spans="1:5" ht="14.25">
      <c r="A40" s="44"/>
      <c r="B40" s="44"/>
      <c r="C40" s="44"/>
      <c r="D40" s="44"/>
      <c r="E40" s="44"/>
    </row>
    <row r="41" s="21" customFormat="1" ht="14.25">
      <c r="A41" s="20"/>
    </row>
    <row r="42" spans="2:4" ht="15.75">
      <c r="B42" s="17" t="s">
        <v>3</v>
      </c>
      <c r="C42" s="17"/>
      <c r="D42" s="17" t="s">
        <v>195</v>
      </c>
    </row>
    <row r="43" spans="2:7" ht="15">
      <c r="B43" s="16">
        <v>42015</v>
      </c>
      <c r="C43" s="16">
        <v>42046</v>
      </c>
      <c r="D43" s="16">
        <v>42074</v>
      </c>
      <c r="E43" s="11" t="s">
        <v>0</v>
      </c>
      <c r="G43" s="12" t="s">
        <v>6</v>
      </c>
    </row>
    <row r="44" spans="1:7" ht="15">
      <c r="A44" s="13" t="s">
        <v>17</v>
      </c>
      <c r="B44" s="23"/>
      <c r="C44" s="23"/>
      <c r="D44" s="23"/>
      <c r="E44" s="24">
        <f>SUM(B44:D44)</f>
        <v>0</v>
      </c>
      <c r="G44" s="12" t="s">
        <v>7</v>
      </c>
    </row>
    <row r="45" spans="1:7" ht="15.75" thickBot="1">
      <c r="A45" s="13" t="s">
        <v>9</v>
      </c>
      <c r="B45" s="23"/>
      <c r="C45" s="23"/>
      <c r="D45" s="23"/>
      <c r="E45" s="24">
        <f>SUM(B45:D45)</f>
        <v>0</v>
      </c>
      <c r="G45" s="12" t="s">
        <v>8</v>
      </c>
    </row>
    <row r="46" spans="1:7" ht="15.75" thickBot="1">
      <c r="A46" s="13" t="s">
        <v>10</v>
      </c>
      <c r="B46" s="23"/>
      <c r="C46" s="23"/>
      <c r="D46" s="23"/>
      <c r="E46" s="24">
        <f>SUM(B46:D46)</f>
        <v>0</v>
      </c>
      <c r="G46" s="6">
        <v>42154</v>
      </c>
    </row>
    <row r="47" spans="1:7" ht="15">
      <c r="A47" s="13" t="s">
        <v>11</v>
      </c>
      <c r="B47" s="23"/>
      <c r="C47" s="23"/>
      <c r="D47" s="23"/>
      <c r="E47" s="24">
        <f>SUM(B47:D47)</f>
        <v>0</v>
      </c>
      <c r="G47" s="8"/>
    </row>
    <row r="48" spans="1:7" ht="15">
      <c r="A48" s="14" t="s">
        <v>12</v>
      </c>
      <c r="B48" s="5">
        <f>B44-B45-B46+B47</f>
        <v>0</v>
      </c>
      <c r="C48" s="5">
        <f>C44-C45-C46+C47</f>
        <v>0</v>
      </c>
      <c r="D48" s="5">
        <f>D44-D45-D46+D47</f>
        <v>0</v>
      </c>
      <c r="E48" s="5">
        <f>SUM(B48:D48)</f>
        <v>0</v>
      </c>
      <c r="G48" s="12"/>
    </row>
    <row r="49" spans="1:7" ht="15.75" thickBot="1">
      <c r="A49" s="14" t="s">
        <v>13</v>
      </c>
      <c r="B49" s="34">
        <v>24.04</v>
      </c>
      <c r="C49" s="34">
        <v>24.04</v>
      </c>
      <c r="D49" s="34">
        <v>24.04</v>
      </c>
      <c r="E49" s="35">
        <v>24.04</v>
      </c>
      <c r="G49" s="12"/>
    </row>
    <row r="50" spans="1:9" ht="15" thickBot="1">
      <c r="A50" s="14" t="s">
        <v>192</v>
      </c>
      <c r="B50" s="36">
        <f>B48*E49</f>
        <v>0</v>
      </c>
      <c r="C50" s="36">
        <f>C48*E49</f>
        <v>0</v>
      </c>
      <c r="D50" s="36">
        <f>D48*E49</f>
        <v>0</v>
      </c>
      <c r="E50" s="37">
        <f>E48*E49</f>
        <v>0</v>
      </c>
      <c r="F50" s="38"/>
      <c r="G50" s="39" t="s">
        <v>193</v>
      </c>
      <c r="H50" s="38"/>
      <c r="I50" s="40"/>
    </row>
    <row r="51" spans="1:9" ht="14.25">
      <c r="A51" s="14"/>
      <c r="B51" s="36"/>
      <c r="C51" s="36"/>
      <c r="D51" s="36"/>
      <c r="E51" s="19"/>
      <c r="F51" s="41"/>
      <c r="G51" s="42"/>
      <c r="H51" s="41"/>
      <c r="I51" s="41"/>
    </row>
    <row r="52" spans="1:7" ht="15">
      <c r="A52" s="14"/>
      <c r="E52" s="19"/>
      <c r="G52" s="12"/>
    </row>
    <row r="53" spans="1:7" ht="15.75">
      <c r="A53" s="18" t="s">
        <v>18</v>
      </c>
      <c r="G53" s="12"/>
    </row>
    <row r="54" spans="1:7" ht="15">
      <c r="A54" s="45"/>
      <c r="B54" s="44"/>
      <c r="C54" s="44"/>
      <c r="D54" s="44"/>
      <c r="E54" s="44"/>
      <c r="G54" s="12"/>
    </row>
    <row r="55" spans="1:7" ht="15">
      <c r="A55" s="44"/>
      <c r="B55" s="44"/>
      <c r="C55" s="44"/>
      <c r="D55" s="44"/>
      <c r="E55" s="44"/>
      <c r="G55" s="12"/>
    </row>
    <row r="56" spans="1:7" ht="15">
      <c r="A56" s="44"/>
      <c r="B56" s="44"/>
      <c r="C56" s="44"/>
      <c r="D56" s="44"/>
      <c r="E56" s="44"/>
      <c r="G56" s="12"/>
    </row>
    <row r="57" spans="1:7" s="21" customFormat="1" ht="15">
      <c r="A57" s="20"/>
      <c r="G57" s="22"/>
    </row>
    <row r="58" spans="2:7" ht="15.75">
      <c r="B58" s="17" t="s">
        <v>4</v>
      </c>
      <c r="C58" s="17"/>
      <c r="D58" s="17" t="s">
        <v>195</v>
      </c>
      <c r="G58" s="12"/>
    </row>
    <row r="59" spans="2:7" ht="15">
      <c r="B59" s="16">
        <v>42105</v>
      </c>
      <c r="C59" s="16">
        <v>42135</v>
      </c>
      <c r="D59" s="16">
        <v>42166</v>
      </c>
      <c r="E59" s="11" t="s">
        <v>0</v>
      </c>
      <c r="G59" s="12" t="s">
        <v>6</v>
      </c>
    </row>
    <row r="60" spans="1:7" ht="15">
      <c r="A60" s="13" t="s">
        <v>17</v>
      </c>
      <c r="B60" s="23"/>
      <c r="C60" s="23"/>
      <c r="D60" s="23"/>
      <c r="E60" s="24">
        <f>SUM(B60:D60)</f>
        <v>0</v>
      </c>
      <c r="G60" s="12" t="s">
        <v>7</v>
      </c>
    </row>
    <row r="61" spans="1:7" ht="15.75" thickBot="1">
      <c r="A61" s="13" t="s">
        <v>9</v>
      </c>
      <c r="B61" s="23"/>
      <c r="C61" s="23"/>
      <c r="D61" s="23"/>
      <c r="E61" s="24">
        <f>SUM(B61:D61)</f>
        <v>0</v>
      </c>
      <c r="G61" s="12" t="s">
        <v>8</v>
      </c>
    </row>
    <row r="62" spans="1:7" ht="15.75" thickBot="1">
      <c r="A62" s="13" t="s">
        <v>10</v>
      </c>
      <c r="B62" s="23"/>
      <c r="C62" s="23"/>
      <c r="D62" s="23"/>
      <c r="E62" s="24">
        <f>SUM(B62:D62)</f>
        <v>0</v>
      </c>
      <c r="G62" s="6">
        <v>42245</v>
      </c>
    </row>
    <row r="63" spans="1:7" ht="15">
      <c r="A63" s="13" t="s">
        <v>11</v>
      </c>
      <c r="B63" s="23"/>
      <c r="C63" s="23"/>
      <c r="D63" s="23"/>
      <c r="E63" s="24">
        <f>SUM(B63:D63)</f>
        <v>0</v>
      </c>
      <c r="G63" s="8"/>
    </row>
    <row r="64" spans="1:7" ht="15">
      <c r="A64" s="14" t="s">
        <v>12</v>
      </c>
      <c r="B64" s="5">
        <f>B60-B61-B62+B63</f>
        <v>0</v>
      </c>
      <c r="C64" s="5">
        <f>C60-C61-C62+C63</f>
        <v>0</v>
      </c>
      <c r="D64" s="5">
        <f>D60-D61-D62+D63</f>
        <v>0</v>
      </c>
      <c r="E64" s="5">
        <f>SUM(B64:D64)</f>
        <v>0</v>
      </c>
      <c r="G64" s="12"/>
    </row>
    <row r="65" spans="1:7" ht="15.75" thickBot="1">
      <c r="A65" s="14" t="s">
        <v>13</v>
      </c>
      <c r="B65" s="34">
        <v>24.04</v>
      </c>
      <c r="C65" s="34">
        <v>24.04</v>
      </c>
      <c r="D65" s="34">
        <v>24.04</v>
      </c>
      <c r="E65" s="35">
        <v>24.04</v>
      </c>
      <c r="G65" s="12"/>
    </row>
    <row r="66" spans="1:9" ht="15" thickBot="1">
      <c r="A66" s="14" t="s">
        <v>192</v>
      </c>
      <c r="B66" s="36">
        <f>B64*E65</f>
        <v>0</v>
      </c>
      <c r="C66" s="36">
        <f>C64*E65</f>
        <v>0</v>
      </c>
      <c r="D66" s="36">
        <f>D64*E65</f>
        <v>0</v>
      </c>
      <c r="E66" s="37">
        <f>E64*E65</f>
        <v>0</v>
      </c>
      <c r="F66" s="38"/>
      <c r="G66" s="39" t="s">
        <v>193</v>
      </c>
      <c r="H66" s="38"/>
      <c r="I66" s="40"/>
    </row>
    <row r="67" spans="1:9" ht="14.25">
      <c r="A67" s="14"/>
      <c r="B67" s="36"/>
      <c r="C67" s="36"/>
      <c r="D67" s="36"/>
      <c r="E67" s="19"/>
      <c r="F67" s="41"/>
      <c r="G67" s="42"/>
      <c r="H67" s="41"/>
      <c r="I67" s="41"/>
    </row>
    <row r="68" spans="1:7" ht="15">
      <c r="A68" s="14"/>
      <c r="E68" s="19"/>
      <c r="G68" s="12"/>
    </row>
    <row r="69" spans="1:7" ht="15.75">
      <c r="A69" s="18" t="s">
        <v>18</v>
      </c>
      <c r="G69" s="12"/>
    </row>
    <row r="70" spans="1:7" ht="15">
      <c r="A70" s="45"/>
      <c r="B70" s="44"/>
      <c r="C70" s="44"/>
      <c r="D70" s="44"/>
      <c r="E70" s="44"/>
      <c r="G70" s="12"/>
    </row>
    <row r="71" spans="1:7" ht="15">
      <c r="A71" s="44"/>
      <c r="B71" s="44"/>
      <c r="C71" s="44"/>
      <c r="D71" s="44"/>
      <c r="E71" s="44"/>
      <c r="G71" s="12"/>
    </row>
    <row r="72" spans="1:7" ht="15">
      <c r="A72" s="44"/>
      <c r="B72" s="44"/>
      <c r="C72" s="44"/>
      <c r="D72" s="44"/>
      <c r="E72" s="44"/>
      <c r="G72" s="12"/>
    </row>
    <row r="73" ht="15.75" thickBot="1">
      <c r="G73" s="12"/>
    </row>
    <row r="74" spans="2:7" ht="16.5" thickBot="1">
      <c r="B74" s="17" t="s">
        <v>196</v>
      </c>
      <c r="C74" s="17"/>
      <c r="D74" s="17"/>
      <c r="E74" s="9">
        <f>E18+E34+E50+E66</f>
        <v>0</v>
      </c>
      <c r="G74" s="12"/>
    </row>
    <row r="75" spans="2:4" ht="15.75">
      <c r="B75" s="17" t="s">
        <v>5</v>
      </c>
      <c r="C75" s="17"/>
      <c r="D75" s="17"/>
    </row>
    <row r="76" spans="2:4" ht="15">
      <c r="B76" s="12"/>
      <c r="C76" s="12"/>
      <c r="D76" s="12"/>
    </row>
    <row r="78" ht="14.25">
      <c r="A78" s="3"/>
    </row>
  </sheetData>
  <sheetProtection password="EBCC" sheet="1" selectLockedCells="1"/>
  <mergeCells count="8">
    <mergeCell ref="C7:G7"/>
    <mergeCell ref="A54:E56"/>
    <mergeCell ref="A70:E72"/>
    <mergeCell ref="A22:E24"/>
    <mergeCell ref="A38:E40"/>
    <mergeCell ref="C4:G4"/>
    <mergeCell ref="C6:G6"/>
    <mergeCell ref="C5:G5"/>
  </mergeCells>
  <dataValidations count="1">
    <dataValidation type="list" showInputMessage="1" showErrorMessage="1" errorTitle="Not Subject to QA" error="Use of this form is limited to facilities that are subject to QA at the rate of $22.94 per non-Medicare day of care.  " sqref="C4:G4">
      <formula1>Facilities</formula1>
    </dataValidation>
  </dataValidations>
  <printOptions/>
  <pageMargins left="0.7" right="0.7" top="0.75" bottom="0.75" header="0.3" footer="0.3"/>
  <pageSetup fitToHeight="1" fitToWidth="1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3"/>
  <sheetViews>
    <sheetView zoomScalePageLayoutView="0" workbookViewId="0" topLeftCell="A1">
      <selection activeCell="A105" sqref="A105:IV105"/>
    </sheetView>
  </sheetViews>
  <sheetFormatPr defaultColWidth="9.140625" defaultRowHeight="15"/>
  <cols>
    <col min="1" max="1" width="85.7109375" style="28" customWidth="1"/>
  </cols>
  <sheetData>
    <row r="1" ht="16.5">
      <c r="A1" s="25" t="s">
        <v>20</v>
      </c>
    </row>
    <row r="2" ht="24.75">
      <c r="A2" s="26" t="s">
        <v>197</v>
      </c>
    </row>
    <row r="3" ht="24.75">
      <c r="A3" s="33" t="s">
        <v>198</v>
      </c>
    </row>
    <row r="4" ht="16.5">
      <c r="A4" s="27" t="s">
        <v>21</v>
      </c>
    </row>
    <row r="5" ht="16.5">
      <c r="A5" s="27" t="s">
        <v>22</v>
      </c>
    </row>
    <row r="6" ht="16.5">
      <c r="A6" s="27" t="s">
        <v>23</v>
      </c>
    </row>
    <row r="7" ht="16.5">
      <c r="A7" s="27" t="s">
        <v>24</v>
      </c>
    </row>
    <row r="8" ht="16.5">
      <c r="A8" s="27" t="s">
        <v>25</v>
      </c>
    </row>
    <row r="9" ht="16.5">
      <c r="A9" s="27" t="s">
        <v>26</v>
      </c>
    </row>
    <row r="10" ht="16.5">
      <c r="A10" s="27" t="s">
        <v>27</v>
      </c>
    </row>
    <row r="11" ht="16.5">
      <c r="A11" s="27" t="s">
        <v>28</v>
      </c>
    </row>
    <row r="12" ht="16.5">
      <c r="A12" s="27" t="s">
        <v>29</v>
      </c>
    </row>
    <row r="13" ht="16.5">
      <c r="A13" s="27" t="s">
        <v>30</v>
      </c>
    </row>
    <row r="14" ht="16.5">
      <c r="A14" s="27" t="s">
        <v>31</v>
      </c>
    </row>
    <row r="15" ht="16.5">
      <c r="A15" s="27" t="s">
        <v>32</v>
      </c>
    </row>
    <row r="16" ht="16.5">
      <c r="A16" s="29" t="s">
        <v>172</v>
      </c>
    </row>
    <row r="17" ht="16.5">
      <c r="A17" s="27" t="s">
        <v>175</v>
      </c>
    </row>
    <row r="18" ht="16.5">
      <c r="A18" s="27" t="s">
        <v>33</v>
      </c>
    </row>
    <row r="19" ht="16.5">
      <c r="A19" s="27" t="s">
        <v>34</v>
      </c>
    </row>
    <row r="20" ht="16.5">
      <c r="A20" s="27" t="s">
        <v>35</v>
      </c>
    </row>
    <row r="21" ht="16.5">
      <c r="A21" s="27" t="s">
        <v>36</v>
      </c>
    </row>
    <row r="22" ht="16.5">
      <c r="A22" s="27" t="s">
        <v>37</v>
      </c>
    </row>
    <row r="23" ht="16.5">
      <c r="A23" s="30" t="s">
        <v>38</v>
      </c>
    </row>
    <row r="24" ht="16.5">
      <c r="A24" s="30" t="s">
        <v>39</v>
      </c>
    </row>
    <row r="25" ht="16.5">
      <c r="A25" s="27" t="s">
        <v>40</v>
      </c>
    </row>
    <row r="26" ht="16.5">
      <c r="A26" s="31" t="s">
        <v>41</v>
      </c>
    </row>
    <row r="27" ht="16.5">
      <c r="A27" s="27" t="s">
        <v>42</v>
      </c>
    </row>
    <row r="28" ht="16.5">
      <c r="A28" s="29" t="s">
        <v>43</v>
      </c>
    </row>
    <row r="29" ht="16.5">
      <c r="A29" s="27" t="s">
        <v>44</v>
      </c>
    </row>
    <row r="30" ht="16.5">
      <c r="A30" s="27" t="s">
        <v>45</v>
      </c>
    </row>
    <row r="31" ht="16.5">
      <c r="A31" s="27" t="s">
        <v>46</v>
      </c>
    </row>
    <row r="32" ht="16.5">
      <c r="A32" s="32" t="s">
        <v>47</v>
      </c>
    </row>
    <row r="33" ht="16.5">
      <c r="A33" s="27" t="s">
        <v>48</v>
      </c>
    </row>
    <row r="34" ht="16.5">
      <c r="A34" s="27" t="s">
        <v>49</v>
      </c>
    </row>
    <row r="35" ht="16.5">
      <c r="A35" s="29" t="s">
        <v>50</v>
      </c>
    </row>
    <row r="36" ht="16.5">
      <c r="A36" s="27" t="s">
        <v>51</v>
      </c>
    </row>
    <row r="37" ht="16.5">
      <c r="A37" s="27" t="s">
        <v>52</v>
      </c>
    </row>
    <row r="38" ht="16.5">
      <c r="A38" s="29" t="s">
        <v>54</v>
      </c>
    </row>
    <row r="39" ht="16.5">
      <c r="A39" s="27" t="s">
        <v>53</v>
      </c>
    </row>
    <row r="40" ht="16.5">
      <c r="A40" s="29" t="s">
        <v>55</v>
      </c>
    </row>
    <row r="41" ht="16.5">
      <c r="A41" s="27" t="s">
        <v>56</v>
      </c>
    </row>
    <row r="42" ht="16.5">
      <c r="A42" s="29" t="s">
        <v>57</v>
      </c>
    </row>
    <row r="43" ht="16.5">
      <c r="A43" s="27" t="s">
        <v>58</v>
      </c>
    </row>
    <row r="44" ht="16.5">
      <c r="A44" s="27" t="s">
        <v>59</v>
      </c>
    </row>
    <row r="45" ht="16.5">
      <c r="A45" s="27" t="s">
        <v>60</v>
      </c>
    </row>
    <row r="46" ht="16.5">
      <c r="A46" s="27" t="s">
        <v>61</v>
      </c>
    </row>
    <row r="47" ht="16.5">
      <c r="A47" s="27" t="s">
        <v>199</v>
      </c>
    </row>
    <row r="48" ht="16.5">
      <c r="A48" s="27" t="s">
        <v>62</v>
      </c>
    </row>
    <row r="49" ht="16.5">
      <c r="A49" s="27" t="s">
        <v>200</v>
      </c>
    </row>
    <row r="50" ht="16.5">
      <c r="A50" s="27" t="s">
        <v>63</v>
      </c>
    </row>
    <row r="51" ht="16.5">
      <c r="A51" s="27" t="s">
        <v>64</v>
      </c>
    </row>
    <row r="52" ht="16.5">
      <c r="A52" s="27" t="s">
        <v>201</v>
      </c>
    </row>
    <row r="53" ht="16.5">
      <c r="A53" s="29" t="s">
        <v>173</v>
      </c>
    </row>
    <row r="54" ht="16.5">
      <c r="A54" s="27" t="s">
        <v>65</v>
      </c>
    </row>
    <row r="55" ht="16.5">
      <c r="A55" s="27" t="s">
        <v>66</v>
      </c>
    </row>
    <row r="56" ht="16.5">
      <c r="A56" s="27" t="s">
        <v>67</v>
      </c>
    </row>
    <row r="57" ht="16.5">
      <c r="A57" s="27" t="s">
        <v>68</v>
      </c>
    </row>
    <row r="58" ht="16.5">
      <c r="A58" s="27" t="s">
        <v>69</v>
      </c>
    </row>
    <row r="59" ht="16.5">
      <c r="A59" s="27" t="s">
        <v>70</v>
      </c>
    </row>
    <row r="60" ht="16.5">
      <c r="A60" s="27" t="s">
        <v>182</v>
      </c>
    </row>
    <row r="61" ht="16.5">
      <c r="A61" s="27" t="s">
        <v>183</v>
      </c>
    </row>
    <row r="62" ht="16.5">
      <c r="A62" s="27" t="s">
        <v>71</v>
      </c>
    </row>
    <row r="63" ht="16.5">
      <c r="A63" s="27" t="s">
        <v>72</v>
      </c>
    </row>
    <row r="64" ht="16.5">
      <c r="A64" s="27" t="s">
        <v>73</v>
      </c>
    </row>
    <row r="65" ht="16.5">
      <c r="A65" s="27" t="s">
        <v>202</v>
      </c>
    </row>
    <row r="66" ht="16.5">
      <c r="A66" s="27" t="s">
        <v>74</v>
      </c>
    </row>
    <row r="67" ht="16.5">
      <c r="A67" s="27" t="s">
        <v>75</v>
      </c>
    </row>
    <row r="68" ht="16.5">
      <c r="A68" s="27" t="s">
        <v>76</v>
      </c>
    </row>
    <row r="69" ht="16.5">
      <c r="A69" s="27" t="s">
        <v>77</v>
      </c>
    </row>
    <row r="70" ht="16.5">
      <c r="A70" s="27" t="s">
        <v>203</v>
      </c>
    </row>
    <row r="71" ht="16.5">
      <c r="A71" s="27" t="s">
        <v>78</v>
      </c>
    </row>
    <row r="72" ht="16.5">
      <c r="A72" s="27" t="s">
        <v>79</v>
      </c>
    </row>
    <row r="73" ht="16.5">
      <c r="A73" s="27" t="s">
        <v>80</v>
      </c>
    </row>
    <row r="74" ht="16.5">
      <c r="A74" s="27" t="s">
        <v>81</v>
      </c>
    </row>
    <row r="75" ht="16.5">
      <c r="A75" s="29" t="s">
        <v>184</v>
      </c>
    </row>
    <row r="76" ht="16.5">
      <c r="A76" s="27" t="s">
        <v>82</v>
      </c>
    </row>
    <row r="77" ht="16.5">
      <c r="A77" s="27" t="s">
        <v>83</v>
      </c>
    </row>
    <row r="78" ht="16.5">
      <c r="A78" s="27" t="s">
        <v>84</v>
      </c>
    </row>
    <row r="79" ht="16.5">
      <c r="A79" s="27" t="s">
        <v>85</v>
      </c>
    </row>
    <row r="80" ht="16.5">
      <c r="A80" s="27" t="s">
        <v>86</v>
      </c>
    </row>
    <row r="81" ht="16.5">
      <c r="A81" s="27" t="s">
        <v>87</v>
      </c>
    </row>
    <row r="82" ht="16.5">
      <c r="A82" s="27" t="s">
        <v>174</v>
      </c>
    </row>
    <row r="83" ht="16.5">
      <c r="A83" s="29" t="s">
        <v>88</v>
      </c>
    </row>
    <row r="84" ht="16.5">
      <c r="A84" s="27" t="s">
        <v>89</v>
      </c>
    </row>
    <row r="85" ht="16.5">
      <c r="A85" s="27" t="s">
        <v>90</v>
      </c>
    </row>
    <row r="86" ht="16.5">
      <c r="A86" s="27" t="s">
        <v>91</v>
      </c>
    </row>
    <row r="87" ht="16.5">
      <c r="A87" s="27" t="s">
        <v>185</v>
      </c>
    </row>
    <row r="88" ht="16.5">
      <c r="A88" s="29" t="s">
        <v>92</v>
      </c>
    </row>
    <row r="89" ht="16.5">
      <c r="A89" s="27" t="s">
        <v>93</v>
      </c>
    </row>
    <row r="90" ht="16.5">
      <c r="A90" s="27" t="s">
        <v>94</v>
      </c>
    </row>
    <row r="91" ht="16.5">
      <c r="A91" s="27" t="s">
        <v>95</v>
      </c>
    </row>
    <row r="92" ht="16.5">
      <c r="A92" s="27" t="s">
        <v>96</v>
      </c>
    </row>
    <row r="93" ht="16.5">
      <c r="A93" s="29" t="s">
        <v>97</v>
      </c>
    </row>
    <row r="94" ht="16.5">
      <c r="A94" s="27" t="s">
        <v>98</v>
      </c>
    </row>
    <row r="95" ht="16.5">
      <c r="A95" s="27" t="s">
        <v>99</v>
      </c>
    </row>
    <row r="96" ht="16.5">
      <c r="A96" s="27" t="s">
        <v>100</v>
      </c>
    </row>
    <row r="97" ht="16.5">
      <c r="A97" s="29" t="s">
        <v>101</v>
      </c>
    </row>
    <row r="98" ht="16.5">
      <c r="A98" s="29" t="s">
        <v>102</v>
      </c>
    </row>
    <row r="99" ht="16.5">
      <c r="A99" s="27" t="s">
        <v>103</v>
      </c>
    </row>
    <row r="100" ht="16.5">
      <c r="A100" s="27" t="s">
        <v>104</v>
      </c>
    </row>
    <row r="101" ht="16.5">
      <c r="A101" s="29" t="s">
        <v>105</v>
      </c>
    </row>
    <row r="102" ht="16.5">
      <c r="A102" s="27" t="s">
        <v>106</v>
      </c>
    </row>
    <row r="103" ht="16.5">
      <c r="A103" s="27" t="s">
        <v>107</v>
      </c>
    </row>
    <row r="104" ht="16.5">
      <c r="A104" s="29" t="s">
        <v>108</v>
      </c>
    </row>
    <row r="105" ht="16.5">
      <c r="A105" s="29" t="s">
        <v>109</v>
      </c>
    </row>
    <row r="106" ht="16.5">
      <c r="A106" s="27" t="s">
        <v>110</v>
      </c>
    </row>
    <row r="107" ht="16.5">
      <c r="A107" s="27" t="s">
        <v>204</v>
      </c>
    </row>
    <row r="108" ht="16.5">
      <c r="A108" s="27" t="s">
        <v>111</v>
      </c>
    </row>
    <row r="109" ht="16.5">
      <c r="A109" s="27" t="s">
        <v>112</v>
      </c>
    </row>
    <row r="110" ht="16.5">
      <c r="A110" s="27" t="s">
        <v>113</v>
      </c>
    </row>
    <row r="111" ht="16.5">
      <c r="A111" s="27" t="s">
        <v>176</v>
      </c>
    </row>
    <row r="112" ht="16.5">
      <c r="A112" s="27" t="s">
        <v>114</v>
      </c>
    </row>
    <row r="113" ht="16.5">
      <c r="A113" s="27" t="s">
        <v>115</v>
      </c>
    </row>
    <row r="114" ht="16.5">
      <c r="A114" s="27" t="s">
        <v>116</v>
      </c>
    </row>
    <row r="115" ht="16.5">
      <c r="A115" s="29" t="s">
        <v>117</v>
      </c>
    </row>
    <row r="116" ht="16.5">
      <c r="A116" s="27" t="s">
        <v>118</v>
      </c>
    </row>
    <row r="117" ht="16.5">
      <c r="A117" s="27" t="s">
        <v>119</v>
      </c>
    </row>
    <row r="118" ht="16.5">
      <c r="A118" s="27" t="s">
        <v>120</v>
      </c>
    </row>
    <row r="119" ht="16.5">
      <c r="A119" s="27" t="s">
        <v>121</v>
      </c>
    </row>
    <row r="120" ht="16.5">
      <c r="A120" s="27" t="s">
        <v>122</v>
      </c>
    </row>
    <row r="121" ht="16.5">
      <c r="A121" s="27" t="s">
        <v>123</v>
      </c>
    </row>
    <row r="122" ht="16.5">
      <c r="A122" s="27" t="s">
        <v>124</v>
      </c>
    </row>
    <row r="123" ht="16.5">
      <c r="A123" s="27" t="s">
        <v>125</v>
      </c>
    </row>
    <row r="124" ht="16.5">
      <c r="A124" s="27" t="s">
        <v>126</v>
      </c>
    </row>
    <row r="125" ht="16.5">
      <c r="A125" s="27" t="s">
        <v>127</v>
      </c>
    </row>
    <row r="126" ht="16.5">
      <c r="A126" s="27" t="s">
        <v>128</v>
      </c>
    </row>
    <row r="127" ht="16.5">
      <c r="A127" s="27" t="s">
        <v>129</v>
      </c>
    </row>
    <row r="128" ht="16.5">
      <c r="A128" s="27" t="s">
        <v>130</v>
      </c>
    </row>
    <row r="129" ht="16.5">
      <c r="A129" s="27" t="s">
        <v>131</v>
      </c>
    </row>
    <row r="130" ht="16.5">
      <c r="A130" s="27" t="s">
        <v>186</v>
      </c>
    </row>
    <row r="131" ht="16.5">
      <c r="A131" s="27" t="s">
        <v>132</v>
      </c>
    </row>
    <row r="132" ht="16.5">
      <c r="A132" s="27" t="s">
        <v>133</v>
      </c>
    </row>
    <row r="133" ht="16.5">
      <c r="A133" s="27" t="s">
        <v>134</v>
      </c>
    </row>
    <row r="134" ht="16.5">
      <c r="A134" s="29" t="s">
        <v>135</v>
      </c>
    </row>
    <row r="135" ht="16.5">
      <c r="A135" s="27" t="s">
        <v>205</v>
      </c>
    </row>
    <row r="136" ht="16.5">
      <c r="A136" s="27" t="s">
        <v>177</v>
      </c>
    </row>
    <row r="137" ht="16.5">
      <c r="A137" s="27" t="s">
        <v>206</v>
      </c>
    </row>
    <row r="138" ht="16.5">
      <c r="A138" s="27" t="s">
        <v>178</v>
      </c>
    </row>
    <row r="139" ht="16.5">
      <c r="A139" s="27" t="s">
        <v>136</v>
      </c>
    </row>
    <row r="140" ht="16.5">
      <c r="A140" s="27" t="s">
        <v>137</v>
      </c>
    </row>
    <row r="141" ht="16.5">
      <c r="A141" s="27" t="s">
        <v>207</v>
      </c>
    </row>
    <row r="142" ht="16.5">
      <c r="A142" s="27" t="s">
        <v>138</v>
      </c>
    </row>
    <row r="143" ht="16.5">
      <c r="A143" s="27" t="s">
        <v>171</v>
      </c>
    </row>
    <row r="144" ht="16.5">
      <c r="A144" s="27" t="s">
        <v>179</v>
      </c>
    </row>
    <row r="145" ht="16.5">
      <c r="A145" s="27" t="s">
        <v>139</v>
      </c>
    </row>
    <row r="146" ht="16.5">
      <c r="A146" s="29" t="s">
        <v>180</v>
      </c>
    </row>
    <row r="147" ht="16.5">
      <c r="A147" s="27" t="s">
        <v>140</v>
      </c>
    </row>
    <row r="148" ht="16.5">
      <c r="A148" s="29" t="s">
        <v>141</v>
      </c>
    </row>
    <row r="149" ht="16.5">
      <c r="A149" s="29" t="s">
        <v>142</v>
      </c>
    </row>
    <row r="150" ht="16.5">
      <c r="A150" s="27" t="s">
        <v>143</v>
      </c>
    </row>
    <row r="151" ht="16.5">
      <c r="A151" s="27" t="s">
        <v>144</v>
      </c>
    </row>
    <row r="152" ht="16.5">
      <c r="A152" s="29" t="s">
        <v>145</v>
      </c>
    </row>
    <row r="153" ht="16.5">
      <c r="A153" s="27" t="s">
        <v>146</v>
      </c>
    </row>
    <row r="154" ht="16.5">
      <c r="A154" s="27" t="s">
        <v>147</v>
      </c>
    </row>
    <row r="155" ht="16.5">
      <c r="A155" s="27" t="s">
        <v>187</v>
      </c>
    </row>
    <row r="156" ht="16.5">
      <c r="A156" s="27" t="s">
        <v>148</v>
      </c>
    </row>
    <row r="157" ht="16.5">
      <c r="A157" s="27" t="s">
        <v>149</v>
      </c>
    </row>
    <row r="158" ht="16.5">
      <c r="A158" s="27" t="s">
        <v>150</v>
      </c>
    </row>
    <row r="159" ht="16.5">
      <c r="A159" s="29" t="s">
        <v>188</v>
      </c>
    </row>
    <row r="160" ht="16.5">
      <c r="A160" s="29" t="s">
        <v>151</v>
      </c>
    </row>
    <row r="161" ht="16.5">
      <c r="A161" s="29" t="s">
        <v>189</v>
      </c>
    </row>
    <row r="162" ht="16.5">
      <c r="A162" s="27" t="s">
        <v>152</v>
      </c>
    </row>
    <row r="163" ht="16.5">
      <c r="A163" s="29" t="s">
        <v>190</v>
      </c>
    </row>
    <row r="164" ht="16.5">
      <c r="A164" s="27" t="s">
        <v>153</v>
      </c>
    </row>
    <row r="165" ht="16.5">
      <c r="A165" s="27" t="s">
        <v>154</v>
      </c>
    </row>
    <row r="166" ht="16.5">
      <c r="A166" s="27" t="s">
        <v>155</v>
      </c>
    </row>
    <row r="167" ht="16.5">
      <c r="A167" s="29" t="s">
        <v>156</v>
      </c>
    </row>
    <row r="168" ht="16.5">
      <c r="A168" s="29" t="s">
        <v>191</v>
      </c>
    </row>
    <row r="169" ht="16.5">
      <c r="A169" s="27" t="s">
        <v>157</v>
      </c>
    </row>
    <row r="170" ht="16.5">
      <c r="A170" s="27" t="s">
        <v>158</v>
      </c>
    </row>
    <row r="171" ht="16.5">
      <c r="A171" s="27" t="s">
        <v>159</v>
      </c>
    </row>
    <row r="172" ht="16.5">
      <c r="A172" s="27" t="s">
        <v>181</v>
      </c>
    </row>
    <row r="173" ht="16.5">
      <c r="A173" s="27" t="s">
        <v>160</v>
      </c>
    </row>
    <row r="174" ht="16.5">
      <c r="A174" s="27" t="s">
        <v>161</v>
      </c>
    </row>
    <row r="175" ht="16.5">
      <c r="A175" s="27" t="s">
        <v>208</v>
      </c>
    </row>
    <row r="176" ht="16.5">
      <c r="A176" s="27" t="s">
        <v>162</v>
      </c>
    </row>
    <row r="177" ht="16.5">
      <c r="A177" s="27" t="s">
        <v>163</v>
      </c>
    </row>
    <row r="178" ht="16.5">
      <c r="A178" s="29" t="s">
        <v>164</v>
      </c>
    </row>
    <row r="179" ht="16.5">
      <c r="A179" s="27" t="s">
        <v>165</v>
      </c>
    </row>
    <row r="180" ht="16.5">
      <c r="A180" s="27" t="s">
        <v>209</v>
      </c>
    </row>
    <row r="181" ht="16.5">
      <c r="A181" s="27" t="s">
        <v>166</v>
      </c>
    </row>
    <row r="182" ht="16.5">
      <c r="A182" s="27" t="s">
        <v>167</v>
      </c>
    </row>
    <row r="183" ht="16.5">
      <c r="A183" s="29" t="s">
        <v>168</v>
      </c>
    </row>
  </sheetData>
  <sheetProtection password="EBCC" sheet="1" selectLockedCells="1" selectUnlockedCells="1"/>
  <printOptions/>
  <pageMargins left="0.7" right="0.7" top="0.75" bottom="0.75" header="0.3" footer="0.3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Sacco</dc:creator>
  <cp:keywords/>
  <dc:description/>
  <cp:lastModifiedBy>saccoj</cp:lastModifiedBy>
  <cp:lastPrinted>2013-08-07T12:20:26Z</cp:lastPrinted>
  <dcterms:created xsi:type="dcterms:W3CDTF">2012-02-01T19:07:30Z</dcterms:created>
  <dcterms:modified xsi:type="dcterms:W3CDTF">2015-01-23T15:33:31Z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CUH2SAX76JE6-134-12</vt:lpwstr>
  </property>
  <property fmtid="{D5CDD505-2E9C-101B-9397-08002B2CF9AE}" pid="4" name="_dlc_DocIdItemGu">
    <vt:lpwstr>3c2b1b36-174a-4d09-976e-8a27de4cd785</vt:lpwstr>
  </property>
  <property fmtid="{D5CDD505-2E9C-101B-9397-08002B2CF9AE}" pid="5" name="_dlc_DocIdU">
    <vt:lpwstr>http://ad-dev-spwfe1:32347/longtermcare/_layouts/DocIdRedir.aspx?ID=CUH2SAX76JE6-134-12, CUH2SAX76JE6-134-12</vt:lpwstr>
  </property>
  <property fmtid="{D5CDD505-2E9C-101B-9397-08002B2CF9AE}" pid="6" name="display_urn:schemas-microsoft-com:office:office#Edit">
    <vt:lpwstr>Eric Saber</vt:lpwstr>
  </property>
  <property fmtid="{D5CDD505-2E9C-101B-9397-08002B2CF9AE}" pid="7" name="xd_Signatu">
    <vt:lpwstr/>
  </property>
  <property fmtid="{D5CDD505-2E9C-101B-9397-08002B2CF9AE}" pid="8" name="Ord">
    <vt:lpwstr>1200.00000000000</vt:lpwstr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_dlc_DocIdPersist">
    <vt:lpwstr/>
  </property>
  <property fmtid="{D5CDD505-2E9C-101B-9397-08002B2CF9AE}" pid="12" name="display_urn:schemas-microsoft-com:office:office#Auth">
    <vt:lpwstr>Eric Saber</vt:lpwstr>
  </property>
  <property fmtid="{D5CDD505-2E9C-101B-9397-08002B2CF9AE}" pid="13" name="_SourceU">
    <vt:lpwstr/>
  </property>
  <property fmtid="{D5CDD505-2E9C-101B-9397-08002B2CF9AE}" pid="14" name="_SharedFileInd">
    <vt:lpwstr/>
  </property>
</Properties>
</file>